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7235" windowHeight="646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O30" i="1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29"/>
  <c r="K4"/>
  <c r="K5"/>
  <c r="K6"/>
  <c r="K64"/>
  <c r="K65"/>
  <c r="K66"/>
  <c r="K3"/>
  <c r="I4"/>
  <c r="I5"/>
  <c r="I6"/>
  <c r="I7"/>
  <c r="I8"/>
  <c r="I9"/>
  <c r="I10"/>
  <c r="I11"/>
  <c r="I12"/>
  <c r="K12" s="1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K55" s="1"/>
  <c r="I56"/>
  <c r="K56" s="1"/>
  <c r="I57"/>
  <c r="K57" s="1"/>
  <c r="I58"/>
  <c r="K58" s="1"/>
  <c r="I59"/>
  <c r="K59" s="1"/>
  <c r="I60"/>
  <c r="K60" s="1"/>
  <c r="I61"/>
  <c r="K61" s="1"/>
  <c r="I62"/>
  <c r="K62" s="1"/>
  <c r="I63"/>
  <c r="K63" s="1"/>
  <c r="I64"/>
  <c r="I65"/>
  <c r="I66"/>
  <c r="E55"/>
  <c r="E56"/>
  <c r="E57"/>
  <c r="E58"/>
  <c r="E59"/>
  <c r="E60"/>
  <c r="E61"/>
  <c r="E62"/>
  <c r="E63"/>
  <c r="E64"/>
  <c r="E65"/>
  <c r="E66"/>
  <c r="E7"/>
  <c r="E8"/>
  <c r="K8" s="1"/>
  <c r="E9"/>
  <c r="E10"/>
  <c r="K10" s="1"/>
  <c r="E11"/>
  <c r="E12"/>
  <c r="E13"/>
  <c r="K13" s="1"/>
  <c r="E14"/>
  <c r="E15"/>
  <c r="K15" s="1"/>
  <c r="E16"/>
  <c r="E17"/>
  <c r="E18"/>
  <c r="E19"/>
  <c r="K19" s="1"/>
  <c r="E20"/>
  <c r="E21"/>
  <c r="K21" s="1"/>
  <c r="E22"/>
  <c r="E23"/>
  <c r="E24"/>
  <c r="E25"/>
  <c r="K25" s="1"/>
  <c r="E26"/>
  <c r="E27"/>
  <c r="K27" s="1"/>
  <c r="E28"/>
  <c r="E29"/>
  <c r="E30"/>
  <c r="E31"/>
  <c r="K31" s="1"/>
  <c r="E32"/>
  <c r="E33"/>
  <c r="K33" s="1"/>
  <c r="E34"/>
  <c r="E35"/>
  <c r="K35" s="1"/>
  <c r="E36"/>
  <c r="E37"/>
  <c r="E38"/>
  <c r="E39"/>
  <c r="K39" s="1"/>
  <c r="E40"/>
  <c r="K40" s="1"/>
  <c r="E41"/>
  <c r="K41" s="1"/>
  <c r="E42"/>
  <c r="E43"/>
  <c r="K43" s="1"/>
  <c r="E44"/>
  <c r="E45"/>
  <c r="K45" s="1"/>
  <c r="E46"/>
  <c r="E47"/>
  <c r="K47" s="1"/>
  <c r="E48"/>
  <c r="E49"/>
  <c r="K49" s="1"/>
  <c r="E50"/>
  <c r="E51"/>
  <c r="K51" s="1"/>
  <c r="E52"/>
  <c r="E53"/>
  <c r="E54"/>
  <c r="E4"/>
  <c r="E5"/>
  <c r="E6"/>
  <c r="I3"/>
  <c r="E3"/>
  <c r="K54" l="1"/>
  <c r="K53"/>
  <c r="K52"/>
  <c r="K50"/>
  <c r="K48"/>
  <c r="K46"/>
  <c r="K44"/>
  <c r="K42"/>
  <c r="K37"/>
  <c r="K38"/>
  <c r="K36"/>
  <c r="K34"/>
  <c r="K32"/>
  <c r="K30"/>
  <c r="K29"/>
  <c r="K28"/>
  <c r="K26"/>
  <c r="K24"/>
  <c r="K23"/>
  <c r="K22"/>
  <c r="K20"/>
  <c r="K18"/>
  <c r="K16"/>
  <c r="K14"/>
  <c r="K11"/>
  <c r="K9"/>
  <c r="K7"/>
  <c r="K17"/>
</calcChain>
</file>

<file path=xl/sharedStrings.xml><?xml version="1.0" encoding="utf-8"?>
<sst xmlns="http://schemas.openxmlformats.org/spreadsheetml/2006/main" count="179" uniqueCount="165">
  <si>
    <t>a0</t>
  </si>
  <si>
    <t>1b</t>
  </si>
  <si>
    <t>AH</t>
  </si>
  <si>
    <t>speak</t>
  </si>
  <si>
    <t>votrax</t>
  </si>
  <si>
    <t>octal</t>
  </si>
  <si>
    <t>hex</t>
  </si>
  <si>
    <t>mnemonic</t>
  </si>
  <si>
    <t>a1</t>
  </si>
  <si>
    <t>AH1</t>
  </si>
  <si>
    <t>a2</t>
  </si>
  <si>
    <t>AH2</t>
  </si>
  <si>
    <t>W0</t>
  </si>
  <si>
    <t>AW</t>
  </si>
  <si>
    <t>3D</t>
  </si>
  <si>
    <t>hex, inverted</t>
  </si>
  <si>
    <t>W1</t>
  </si>
  <si>
    <t>W2</t>
  </si>
  <si>
    <t>ae</t>
  </si>
  <si>
    <t>ea</t>
  </si>
  <si>
    <t>A0</t>
  </si>
  <si>
    <t>A1</t>
  </si>
  <si>
    <t>A2</t>
  </si>
  <si>
    <t>e0</t>
  </si>
  <si>
    <t>e1</t>
  </si>
  <si>
    <t>e2</t>
  </si>
  <si>
    <t>e3</t>
  </si>
  <si>
    <t>er</t>
  </si>
  <si>
    <t>E0</t>
  </si>
  <si>
    <t>E1</t>
  </si>
  <si>
    <t>E2</t>
  </si>
  <si>
    <t>y0</t>
  </si>
  <si>
    <t>y1</t>
  </si>
  <si>
    <t>number</t>
  </si>
  <si>
    <t>ng</t>
  </si>
  <si>
    <t>dh</t>
  </si>
  <si>
    <t>th</t>
  </si>
  <si>
    <t>ch</t>
  </si>
  <si>
    <t>j</t>
  </si>
  <si>
    <t>zh</t>
  </si>
  <si>
    <t>sh</t>
  </si>
  <si>
    <t>w</t>
  </si>
  <si>
    <t>END</t>
  </si>
  <si>
    <t>3F</t>
  </si>
  <si>
    <t>PA0</t>
  </si>
  <si>
    <t>PA1</t>
  </si>
  <si>
    <t>NG</t>
  </si>
  <si>
    <t>THV</t>
  </si>
  <si>
    <t>CH</t>
  </si>
  <si>
    <t>J</t>
  </si>
  <si>
    <t>ZH</t>
  </si>
  <si>
    <t>z</t>
  </si>
  <si>
    <t>3E</t>
  </si>
  <si>
    <t>sanity check</t>
  </si>
  <si>
    <t>TH</t>
  </si>
  <si>
    <t>1a</t>
  </si>
  <si>
    <t>SH</t>
  </si>
  <si>
    <t>Z</t>
  </si>
  <si>
    <t>W</t>
  </si>
  <si>
    <t>2d</t>
  </si>
  <si>
    <t>i0</t>
  </si>
  <si>
    <t>i1</t>
  </si>
  <si>
    <t>i2</t>
  </si>
  <si>
    <t>i3</t>
  </si>
  <si>
    <t>o0</t>
  </si>
  <si>
    <t>AW1</t>
  </si>
  <si>
    <t>AW2</t>
  </si>
  <si>
    <t>AE</t>
  </si>
  <si>
    <t>A</t>
  </si>
  <si>
    <t>EH</t>
  </si>
  <si>
    <t>EH1</t>
  </si>
  <si>
    <t>EH2</t>
  </si>
  <si>
    <t>EH3</t>
  </si>
  <si>
    <t>ER</t>
  </si>
  <si>
    <t>E</t>
  </si>
  <si>
    <t>Y</t>
  </si>
  <si>
    <t>Y1</t>
  </si>
  <si>
    <t>AY</t>
  </si>
  <si>
    <t>I</t>
  </si>
  <si>
    <t>I1</t>
  </si>
  <si>
    <t>I2</t>
  </si>
  <si>
    <t>I3</t>
  </si>
  <si>
    <t>O</t>
  </si>
  <si>
    <t>oct</t>
  </si>
  <si>
    <t>o1</t>
  </si>
  <si>
    <t>o2</t>
  </si>
  <si>
    <t>ou</t>
  </si>
  <si>
    <t>eu</t>
  </si>
  <si>
    <t>oo</t>
  </si>
  <si>
    <t>u0</t>
  </si>
  <si>
    <t>u1</t>
  </si>
  <si>
    <t>u2</t>
  </si>
  <si>
    <t>u3</t>
  </si>
  <si>
    <t>U0</t>
  </si>
  <si>
    <t>U1</t>
  </si>
  <si>
    <t>b</t>
  </si>
  <si>
    <t>d</t>
  </si>
  <si>
    <t>dt</t>
  </si>
  <si>
    <t>f</t>
  </si>
  <si>
    <t>g</t>
  </si>
  <si>
    <t>h</t>
  </si>
  <si>
    <t>k</t>
  </si>
  <si>
    <t>l</t>
  </si>
  <si>
    <t>m</t>
  </si>
  <si>
    <t>n</t>
  </si>
  <si>
    <t>p</t>
  </si>
  <si>
    <t>r</t>
  </si>
  <si>
    <t>s</t>
  </si>
  <si>
    <t>t</t>
  </si>
  <si>
    <t>v</t>
  </si>
  <si>
    <t>0a</t>
  </si>
  <si>
    <t>0b</t>
  </si>
  <si>
    <t>0c</t>
  </si>
  <si>
    <t>0d</t>
  </si>
  <si>
    <t>1c</t>
  </si>
  <si>
    <t>3b</t>
  </si>
  <si>
    <t>0e</t>
  </si>
  <si>
    <t>2e</t>
  </si>
  <si>
    <t>2f</t>
  </si>
  <si>
    <t>EA1(AE1)</t>
  </si>
  <si>
    <t>3a</t>
  </si>
  <si>
    <t>2c</t>
  </si>
  <si>
    <t>a</t>
  </si>
  <si>
    <t>c</t>
  </si>
  <si>
    <t>3c</t>
  </si>
  <si>
    <t>IE(E1)</t>
  </si>
  <si>
    <t>O1</t>
  </si>
  <si>
    <t>O2</t>
  </si>
  <si>
    <t>OO1</t>
  </si>
  <si>
    <t>IU</t>
  </si>
  <si>
    <t>OO</t>
  </si>
  <si>
    <t>UH</t>
  </si>
  <si>
    <t>UH1</t>
  </si>
  <si>
    <t>UH2</t>
  </si>
  <si>
    <t>U</t>
  </si>
  <si>
    <t>UH3</t>
  </si>
  <si>
    <t>e</t>
  </si>
  <si>
    <t>B</t>
  </si>
  <si>
    <t>1e</t>
  </si>
  <si>
    <t>D</t>
  </si>
  <si>
    <t>2a</t>
  </si>
  <si>
    <t>DT</t>
  </si>
  <si>
    <t>1d</t>
  </si>
  <si>
    <t>F</t>
  </si>
  <si>
    <t>G</t>
  </si>
  <si>
    <t>H</t>
  </si>
  <si>
    <t>K</t>
  </si>
  <si>
    <t>L</t>
  </si>
  <si>
    <t>M</t>
  </si>
  <si>
    <t>N</t>
  </si>
  <si>
    <t>P</t>
  </si>
  <si>
    <t>2b</t>
  </si>
  <si>
    <t>R</t>
  </si>
  <si>
    <t>1f</t>
  </si>
  <si>
    <t>S</t>
  </si>
  <si>
    <t>T</t>
  </si>
  <si>
    <t>V</t>
  </si>
  <si>
    <t>phoneme</t>
  </si>
  <si>
    <t>from recovered speak.c</t>
  </si>
  <si>
    <t>from recovered speak.o</t>
  </si>
  <si>
    <t>text</t>
  </si>
  <si>
    <t>from votrax sc-01 datasheet</t>
  </si>
  <si>
    <t>helper check</t>
  </si>
  <si>
    <t>sanity helper</t>
  </si>
  <si>
    <t>-0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</si>
</sst>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i/>
      <sz val="11"/>
      <color rgb="FF7F7F7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4" borderId="2" applyNumberFormat="0" applyAlignment="0" applyProtection="0"/>
    <xf numFmtId="0" fontId="4" fillId="4" borderId="1" applyNumberFormat="0" applyAlignment="0" applyProtection="0"/>
    <xf numFmtId="0" fontId="5" fillId="0" borderId="0" applyNumberFormat="0" applyFill="0" applyBorder="0" applyAlignment="0" applyProtection="0"/>
  </cellStyleXfs>
  <cellXfs count="9">
    <xf numFmtId="0" fontId="0" fillId="0" borderId="0" xfId="0"/>
    <xf numFmtId="0" fontId="0" fillId="0" borderId="0" xfId="0" applyAlignment="1"/>
    <xf numFmtId="0" fontId="0" fillId="0" borderId="0" xfId="0" applyAlignment="1"/>
    <xf numFmtId="0" fontId="2" fillId="3" borderId="0" xfId="2"/>
    <xf numFmtId="0" fontId="4" fillId="4" borderId="1" xfId="4"/>
    <xf numFmtId="0" fontId="1" fillId="2" borderId="0" xfId="1"/>
    <xf numFmtId="0" fontId="5" fillId="0" borderId="0" xfId="5"/>
    <xf numFmtId="0" fontId="3" fillId="4" borderId="2" xfId="3"/>
    <xf numFmtId="0" fontId="1" fillId="2" borderId="0" xfId="1" quotePrefix="1"/>
  </cellXfs>
  <cellStyles count="6">
    <cellStyle name="Calculation" xfId="4" builtinId="22"/>
    <cellStyle name="Explanatory Text" xfId="5" builtinId="53"/>
    <cellStyle name="Good" xfId="1" builtinId="26"/>
    <cellStyle name="Neutral" xfId="2" builtinId="28"/>
    <cellStyle name="Normal" xfId="0" builtinId="0"/>
    <cellStyle name="Output" xfId="3" builtin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6"/>
  <sheetViews>
    <sheetView tabSelected="1" topLeftCell="A40" workbookViewId="0">
      <selection activeCell="D68" sqref="D68"/>
    </sheetView>
  </sheetViews>
  <sheetFormatPr defaultRowHeight="15"/>
  <cols>
    <col min="1" max="1" width="9.42578125" customWidth="1"/>
    <col min="2" max="2" width="2.5703125" customWidth="1"/>
    <col min="3" max="3" width="10" customWidth="1"/>
    <col min="4" max="4" width="4.85546875" customWidth="1"/>
    <col min="5" max="5" width="4.140625" customWidth="1"/>
    <col min="6" max="6" width="3.140625" customWidth="1"/>
    <col min="7" max="7" width="10.28515625" customWidth="1"/>
    <col min="8" max="8" width="4" customWidth="1"/>
    <col min="9" max="9" width="12.28515625" customWidth="1"/>
    <col min="10" max="10" width="2.28515625" customWidth="1"/>
    <col min="13" max="13" width="4.85546875" customWidth="1"/>
  </cols>
  <sheetData>
    <row r="1" spans="1:15">
      <c r="A1" t="s">
        <v>157</v>
      </c>
      <c r="C1" s="2" t="s">
        <v>3</v>
      </c>
      <c r="D1" s="2"/>
      <c r="E1" s="2"/>
      <c r="F1" s="1"/>
      <c r="G1" s="2" t="s">
        <v>4</v>
      </c>
      <c r="H1" s="2"/>
    </row>
    <row r="2" spans="1:15">
      <c r="A2" t="s">
        <v>33</v>
      </c>
      <c r="C2" t="s">
        <v>7</v>
      </c>
      <c r="D2" t="s">
        <v>5</v>
      </c>
      <c r="E2" t="s">
        <v>6</v>
      </c>
      <c r="G2" t="s">
        <v>7</v>
      </c>
      <c r="H2" t="s">
        <v>6</v>
      </c>
      <c r="I2" t="s">
        <v>15</v>
      </c>
      <c r="K2" t="s">
        <v>53</v>
      </c>
      <c r="N2" s="5" t="s">
        <v>160</v>
      </c>
      <c r="O2" t="s">
        <v>158</v>
      </c>
    </row>
    <row r="3" spans="1:15">
      <c r="A3">
        <v>0</v>
      </c>
      <c r="C3" s="5" t="s">
        <v>0</v>
      </c>
      <c r="D3" s="5">
        <v>33</v>
      </c>
      <c r="E3" s="7" t="str">
        <f>OCT2HEX(D3,2)</f>
        <v>1B</v>
      </c>
      <c r="G3" s="6" t="s">
        <v>2</v>
      </c>
      <c r="H3" s="6">
        <v>24</v>
      </c>
      <c r="I3" s="7" t="str">
        <f>DEC2HEX(63-HEX2DEC(H3))</f>
        <v>1B</v>
      </c>
      <c r="K3" s="4" t="b">
        <f>IF(VALUE(HEX2DEC(E3))=VALUE(HEX2DEC(I3)),TRUE,FALSE)</f>
        <v>1</v>
      </c>
      <c r="N3" s="3" t="s">
        <v>160</v>
      </c>
      <c r="O3" t="s">
        <v>159</v>
      </c>
    </row>
    <row r="4" spans="1:15">
      <c r="A4">
        <v>1</v>
      </c>
      <c r="C4" s="5" t="s">
        <v>8</v>
      </c>
      <c r="D4" s="5">
        <v>52</v>
      </c>
      <c r="E4" s="7" t="str">
        <f t="shared" ref="E4:E66" si="0">OCT2HEX(D4,2)</f>
        <v>2A</v>
      </c>
      <c r="G4" s="6" t="s">
        <v>9</v>
      </c>
      <c r="H4" s="6">
        <v>15</v>
      </c>
      <c r="I4" s="7" t="str">
        <f t="shared" ref="I4:I66" si="1">DEC2HEX(63-HEX2DEC(H4))</f>
        <v>2A</v>
      </c>
      <c r="K4" s="4" t="b">
        <f t="shared" ref="K4:K66" si="2">IF(VALUE(HEX2DEC(E4))=VALUE(HEX2DEC(I4)),TRUE,FALSE)</f>
        <v>1</v>
      </c>
      <c r="N4" s="6" t="s">
        <v>160</v>
      </c>
      <c r="O4" t="s">
        <v>161</v>
      </c>
    </row>
    <row r="5" spans="1:15">
      <c r="A5">
        <v>2</v>
      </c>
      <c r="C5" s="5" t="s">
        <v>10</v>
      </c>
      <c r="D5" s="5">
        <v>67</v>
      </c>
      <c r="E5" s="7" t="str">
        <f t="shared" si="0"/>
        <v>37</v>
      </c>
      <c r="G5" s="6" t="s">
        <v>11</v>
      </c>
      <c r="H5" s="6">
        <v>8</v>
      </c>
      <c r="I5" s="7" t="str">
        <f t="shared" si="1"/>
        <v>37</v>
      </c>
      <c r="K5" s="4" t="b">
        <f t="shared" si="2"/>
        <v>1</v>
      </c>
    </row>
    <row r="6" spans="1:15">
      <c r="A6">
        <v>3</v>
      </c>
      <c r="C6" s="5" t="s">
        <v>12</v>
      </c>
      <c r="D6" s="5">
        <v>2</v>
      </c>
      <c r="E6" s="7" t="str">
        <f t="shared" si="0"/>
        <v>02</v>
      </c>
      <c r="G6" s="6" t="s">
        <v>13</v>
      </c>
      <c r="H6" s="6" t="s">
        <v>14</v>
      </c>
      <c r="I6" s="7" t="str">
        <f t="shared" si="1"/>
        <v>2</v>
      </c>
      <c r="K6" s="4" t="b">
        <f t="shared" si="2"/>
        <v>1</v>
      </c>
    </row>
    <row r="7" spans="1:15">
      <c r="A7">
        <v>4</v>
      </c>
      <c r="C7" s="5" t="s">
        <v>16</v>
      </c>
      <c r="D7" s="5">
        <v>54</v>
      </c>
      <c r="E7" s="7" t="str">
        <f t="shared" si="0"/>
        <v>2C</v>
      </c>
      <c r="G7" s="6" t="s">
        <v>65</v>
      </c>
      <c r="H7" s="6">
        <v>13</v>
      </c>
      <c r="I7" s="7" t="str">
        <f t="shared" si="1"/>
        <v>2C</v>
      </c>
      <c r="K7" s="4" t="b">
        <f t="shared" si="2"/>
        <v>1</v>
      </c>
    </row>
    <row r="8" spans="1:15">
      <c r="A8">
        <v>5</v>
      </c>
      <c r="C8" s="5" t="s">
        <v>17</v>
      </c>
      <c r="D8" s="5">
        <v>17</v>
      </c>
      <c r="E8" s="7" t="str">
        <f t="shared" si="0"/>
        <v>0F</v>
      </c>
      <c r="G8" s="6" t="s">
        <v>66</v>
      </c>
      <c r="H8" s="6">
        <v>30</v>
      </c>
      <c r="I8" s="7" t="str">
        <f t="shared" si="1"/>
        <v>F</v>
      </c>
      <c r="K8" s="4" t="b">
        <f t="shared" si="2"/>
        <v>1</v>
      </c>
    </row>
    <row r="9" spans="1:15">
      <c r="A9">
        <v>6</v>
      </c>
      <c r="C9" s="5" t="s">
        <v>18</v>
      </c>
      <c r="D9" s="5">
        <v>21</v>
      </c>
      <c r="E9" s="7" t="str">
        <f t="shared" si="0"/>
        <v>11</v>
      </c>
      <c r="G9" s="6" t="s">
        <v>67</v>
      </c>
      <c r="H9" s="6" t="s">
        <v>117</v>
      </c>
      <c r="I9" s="7" t="str">
        <f t="shared" si="1"/>
        <v>11</v>
      </c>
      <c r="K9" s="4" t="b">
        <f t="shared" si="2"/>
        <v>1</v>
      </c>
    </row>
    <row r="10" spans="1:15">
      <c r="A10">
        <v>7</v>
      </c>
      <c r="C10" s="5" t="s">
        <v>19</v>
      </c>
      <c r="D10" s="5">
        <v>20</v>
      </c>
      <c r="E10" s="7" t="str">
        <f t="shared" si="0"/>
        <v>10</v>
      </c>
      <c r="G10" s="6" t="s">
        <v>119</v>
      </c>
      <c r="H10" s="6" t="s">
        <v>118</v>
      </c>
      <c r="I10" s="7" t="str">
        <f t="shared" si="1"/>
        <v>10</v>
      </c>
      <c r="K10" s="4" t="b">
        <f t="shared" si="2"/>
        <v>1</v>
      </c>
    </row>
    <row r="11" spans="1:15">
      <c r="A11">
        <v>8</v>
      </c>
      <c r="C11" s="5" t="s">
        <v>20</v>
      </c>
      <c r="D11" s="5">
        <v>37</v>
      </c>
      <c r="E11" s="7" t="str">
        <f t="shared" si="0"/>
        <v>1F</v>
      </c>
      <c r="G11" s="6" t="s">
        <v>68</v>
      </c>
      <c r="H11" s="6">
        <v>20</v>
      </c>
      <c r="I11" s="7" t="str">
        <f t="shared" si="1"/>
        <v>1F</v>
      </c>
      <c r="K11" s="4" t="b">
        <f t="shared" si="2"/>
        <v>1</v>
      </c>
    </row>
    <row r="12" spans="1:15">
      <c r="A12">
        <v>9</v>
      </c>
      <c r="C12" s="5" t="s">
        <v>21</v>
      </c>
      <c r="D12" s="5">
        <v>71</v>
      </c>
      <c r="E12" s="7" t="str">
        <f t="shared" si="0"/>
        <v>39</v>
      </c>
      <c r="G12" s="6" t="s">
        <v>21</v>
      </c>
      <c r="H12" s="6">
        <v>6</v>
      </c>
      <c r="I12" s="7" t="str">
        <f t="shared" si="1"/>
        <v>39</v>
      </c>
      <c r="K12" s="4" t="b">
        <f t="shared" si="2"/>
        <v>1</v>
      </c>
    </row>
    <row r="13" spans="1:15">
      <c r="A13">
        <v>10</v>
      </c>
      <c r="C13" s="5" t="s">
        <v>22</v>
      </c>
      <c r="D13" s="5">
        <v>72</v>
      </c>
      <c r="E13" s="7" t="str">
        <f t="shared" si="0"/>
        <v>3A</v>
      </c>
      <c r="G13" s="6" t="s">
        <v>22</v>
      </c>
      <c r="H13" s="6">
        <v>5</v>
      </c>
      <c r="I13" s="7" t="str">
        <f t="shared" si="1"/>
        <v>3A</v>
      </c>
      <c r="K13" s="4" t="b">
        <f t="shared" si="2"/>
        <v>1</v>
      </c>
    </row>
    <row r="14" spans="1:15">
      <c r="A14">
        <v>11</v>
      </c>
      <c r="C14" s="5" t="s">
        <v>23</v>
      </c>
      <c r="D14" s="5">
        <v>4</v>
      </c>
      <c r="E14" s="7" t="str">
        <f t="shared" si="0"/>
        <v>04</v>
      </c>
      <c r="G14" s="6" t="s">
        <v>69</v>
      </c>
      <c r="H14" s="6" t="s">
        <v>115</v>
      </c>
      <c r="I14" s="7" t="str">
        <f t="shared" si="1"/>
        <v>4</v>
      </c>
      <c r="K14" s="4" t="b">
        <f t="shared" si="2"/>
        <v>1</v>
      </c>
    </row>
    <row r="15" spans="1:15">
      <c r="A15">
        <v>12</v>
      </c>
      <c r="C15" s="5" t="s">
        <v>24</v>
      </c>
      <c r="D15" s="5">
        <v>75</v>
      </c>
      <c r="E15" s="7" t="str">
        <f t="shared" si="0"/>
        <v>3D</v>
      </c>
      <c r="G15" s="6" t="s">
        <v>70</v>
      </c>
      <c r="H15" s="6">
        <v>2</v>
      </c>
      <c r="I15" s="7" t="str">
        <f t="shared" si="1"/>
        <v>3D</v>
      </c>
      <c r="K15" s="4" t="b">
        <f t="shared" si="2"/>
        <v>1</v>
      </c>
    </row>
    <row r="16" spans="1:15">
      <c r="A16">
        <v>13</v>
      </c>
      <c r="C16" s="5" t="s">
        <v>25</v>
      </c>
      <c r="D16" s="5">
        <v>76</v>
      </c>
      <c r="E16" s="7" t="str">
        <f t="shared" si="0"/>
        <v>3E</v>
      </c>
      <c r="G16" s="6" t="s">
        <v>71</v>
      </c>
      <c r="H16" s="6">
        <v>1</v>
      </c>
      <c r="I16" s="7" t="str">
        <f t="shared" si="1"/>
        <v>3E</v>
      </c>
      <c r="K16" s="4" t="b">
        <f t="shared" si="2"/>
        <v>1</v>
      </c>
    </row>
    <row r="17" spans="1:15">
      <c r="A17">
        <v>14</v>
      </c>
      <c r="C17" s="5" t="s">
        <v>26</v>
      </c>
      <c r="D17" s="5">
        <v>77</v>
      </c>
      <c r="E17" s="7" t="str">
        <f t="shared" si="0"/>
        <v>3F</v>
      </c>
      <c r="G17" s="6" t="s">
        <v>72</v>
      </c>
      <c r="H17" s="6">
        <v>0</v>
      </c>
      <c r="I17" s="7" t="str">
        <f t="shared" si="1"/>
        <v>3F</v>
      </c>
      <c r="K17" s="4" t="b">
        <f t="shared" si="2"/>
        <v>1</v>
      </c>
    </row>
    <row r="18" spans="1:15">
      <c r="A18">
        <v>15</v>
      </c>
      <c r="C18" s="5" t="s">
        <v>27</v>
      </c>
      <c r="D18" s="5">
        <v>5</v>
      </c>
      <c r="E18" s="7" t="str">
        <f t="shared" si="0"/>
        <v>05</v>
      </c>
      <c r="G18" s="6" t="s">
        <v>73</v>
      </c>
      <c r="H18" s="6" t="s">
        <v>120</v>
      </c>
      <c r="I18" s="7" t="str">
        <f t="shared" si="1"/>
        <v>5</v>
      </c>
      <c r="K18" s="4" t="b">
        <f t="shared" si="2"/>
        <v>1</v>
      </c>
    </row>
    <row r="19" spans="1:15">
      <c r="A19">
        <v>16</v>
      </c>
      <c r="C19" s="5" t="s">
        <v>28</v>
      </c>
      <c r="D19" s="5">
        <v>23</v>
      </c>
      <c r="E19" s="7" t="str">
        <f t="shared" si="0"/>
        <v>13</v>
      </c>
      <c r="G19" s="6" t="s">
        <v>74</v>
      </c>
      <c r="H19" s="6" t="s">
        <v>121</v>
      </c>
      <c r="I19" s="7" t="str">
        <f t="shared" si="1"/>
        <v>13</v>
      </c>
      <c r="K19" s="4" t="b">
        <f t="shared" si="2"/>
        <v>1</v>
      </c>
    </row>
    <row r="20" spans="1:15">
      <c r="A20">
        <v>17</v>
      </c>
      <c r="C20" s="5" t="s">
        <v>29</v>
      </c>
      <c r="D20" s="5">
        <v>26</v>
      </c>
      <c r="E20" s="7" t="str">
        <f t="shared" si="0"/>
        <v>16</v>
      </c>
      <c r="G20" s="6" t="s">
        <v>75</v>
      </c>
      <c r="H20" s="6">
        <v>29</v>
      </c>
      <c r="I20" s="7" t="str">
        <f t="shared" si="1"/>
        <v>16</v>
      </c>
      <c r="K20" s="4" t="b">
        <f t="shared" si="2"/>
        <v>1</v>
      </c>
    </row>
    <row r="21" spans="1:15">
      <c r="A21">
        <v>18</v>
      </c>
      <c r="C21" s="5" t="s">
        <v>30</v>
      </c>
      <c r="D21" s="5">
        <v>35</v>
      </c>
      <c r="E21" s="7" t="str">
        <f t="shared" si="0"/>
        <v>1D</v>
      </c>
      <c r="G21" s="6" t="s">
        <v>76</v>
      </c>
      <c r="H21" s="6">
        <v>22</v>
      </c>
      <c r="I21" s="7" t="str">
        <f t="shared" si="1"/>
        <v>1D</v>
      </c>
      <c r="K21" s="4" t="b">
        <f t="shared" si="2"/>
        <v>1</v>
      </c>
    </row>
    <row r="22" spans="1:15">
      <c r="A22">
        <v>19</v>
      </c>
      <c r="C22" s="5" t="s">
        <v>31</v>
      </c>
      <c r="D22" s="5">
        <v>3</v>
      </c>
      <c r="E22" s="7" t="str">
        <f t="shared" si="0"/>
        <v>03</v>
      </c>
      <c r="G22" s="6" t="s">
        <v>125</v>
      </c>
      <c r="H22" s="6" t="s">
        <v>124</v>
      </c>
      <c r="I22" s="7" t="str">
        <f t="shared" si="1"/>
        <v>3</v>
      </c>
      <c r="K22" s="4" t="b">
        <f t="shared" si="2"/>
        <v>1</v>
      </c>
    </row>
    <row r="23" spans="1:15">
      <c r="A23">
        <v>20</v>
      </c>
      <c r="C23" s="5" t="s">
        <v>32</v>
      </c>
      <c r="D23" s="5">
        <v>36</v>
      </c>
      <c r="E23" s="7" t="str">
        <f t="shared" si="0"/>
        <v>1E</v>
      </c>
      <c r="G23" s="6" t="s">
        <v>77</v>
      </c>
      <c r="H23" s="6">
        <v>21</v>
      </c>
      <c r="I23" s="7" t="str">
        <f t="shared" si="1"/>
        <v>1E</v>
      </c>
      <c r="K23" s="4" t="b">
        <f t="shared" si="2"/>
        <v>1</v>
      </c>
    </row>
    <row r="24" spans="1:15">
      <c r="A24">
        <v>21</v>
      </c>
      <c r="C24" s="5" t="s">
        <v>60</v>
      </c>
      <c r="D24" s="5">
        <v>30</v>
      </c>
      <c r="E24" s="7" t="str">
        <f t="shared" si="0"/>
        <v>18</v>
      </c>
      <c r="G24" s="6" t="s">
        <v>78</v>
      </c>
      <c r="H24" s="6">
        <v>27</v>
      </c>
      <c r="I24" s="7" t="str">
        <f t="shared" si="1"/>
        <v>18</v>
      </c>
      <c r="K24" s="4" t="b">
        <f t="shared" si="2"/>
        <v>1</v>
      </c>
    </row>
    <row r="25" spans="1:15">
      <c r="A25">
        <v>22</v>
      </c>
      <c r="C25" s="5" t="s">
        <v>61</v>
      </c>
      <c r="D25" s="5">
        <v>64</v>
      </c>
      <c r="E25" s="7" t="str">
        <f t="shared" si="0"/>
        <v>34</v>
      </c>
      <c r="G25" s="6" t="s">
        <v>79</v>
      </c>
      <c r="H25" s="6" t="s">
        <v>95</v>
      </c>
      <c r="I25" s="7" t="str">
        <f t="shared" si="1"/>
        <v>34</v>
      </c>
      <c r="K25" s="4" t="b">
        <f t="shared" si="2"/>
        <v>1</v>
      </c>
    </row>
    <row r="26" spans="1:15">
      <c r="A26">
        <v>23</v>
      </c>
      <c r="C26" s="5" t="s">
        <v>62</v>
      </c>
      <c r="D26" s="5">
        <v>65</v>
      </c>
      <c r="E26" s="7" t="str">
        <f t="shared" si="0"/>
        <v>35</v>
      </c>
      <c r="G26" s="6" t="s">
        <v>80</v>
      </c>
      <c r="H26" s="6" t="s">
        <v>122</v>
      </c>
      <c r="I26" s="7" t="str">
        <f t="shared" si="1"/>
        <v>35</v>
      </c>
      <c r="K26" s="4" t="b">
        <f t="shared" si="2"/>
        <v>1</v>
      </c>
    </row>
    <row r="27" spans="1:15">
      <c r="A27">
        <v>24</v>
      </c>
      <c r="C27" s="5" t="s">
        <v>63</v>
      </c>
      <c r="D27" s="5">
        <v>66</v>
      </c>
      <c r="E27" s="7" t="str">
        <f t="shared" si="0"/>
        <v>36</v>
      </c>
      <c r="G27" s="6" t="s">
        <v>81</v>
      </c>
      <c r="H27" s="6">
        <v>9</v>
      </c>
      <c r="I27" s="7" t="str">
        <f t="shared" si="1"/>
        <v>36</v>
      </c>
      <c r="K27" s="4" t="b">
        <f t="shared" si="2"/>
        <v>1</v>
      </c>
      <c r="M27" t="s">
        <v>163</v>
      </c>
      <c r="O27" t="s">
        <v>162</v>
      </c>
    </row>
    <row r="28" spans="1:15">
      <c r="A28">
        <v>25</v>
      </c>
      <c r="C28" s="5" t="s">
        <v>64</v>
      </c>
      <c r="D28" s="5">
        <v>31</v>
      </c>
      <c r="E28" s="7" t="str">
        <f t="shared" si="0"/>
        <v>19</v>
      </c>
      <c r="G28" s="6" t="s">
        <v>82</v>
      </c>
      <c r="H28" s="6">
        <v>26</v>
      </c>
      <c r="I28" s="7" t="str">
        <f t="shared" si="1"/>
        <v>19</v>
      </c>
      <c r="K28" s="4" t="b">
        <f t="shared" si="2"/>
        <v>1</v>
      </c>
      <c r="M28" t="s">
        <v>6</v>
      </c>
      <c r="N28" t="s">
        <v>83</v>
      </c>
    </row>
    <row r="29" spans="1:15">
      <c r="A29">
        <v>26</v>
      </c>
      <c r="C29" s="3" t="s">
        <v>84</v>
      </c>
      <c r="D29" s="3">
        <v>12</v>
      </c>
      <c r="E29" s="7" t="str">
        <f t="shared" si="0"/>
        <v>0A</v>
      </c>
      <c r="G29" s="6" t="s">
        <v>126</v>
      </c>
      <c r="H29" s="6">
        <v>35</v>
      </c>
      <c r="I29" s="7" t="str">
        <f t="shared" si="1"/>
        <v>A</v>
      </c>
      <c r="K29" s="4" t="b">
        <f t="shared" si="2"/>
        <v>1</v>
      </c>
      <c r="M29" t="s">
        <v>110</v>
      </c>
      <c r="N29" s="7" t="str">
        <f>HEX2OCT(M29)</f>
        <v>12</v>
      </c>
      <c r="O29" s="4" t="b">
        <f>IF(VALUE(OCT2DEC(D29))=VALUE(OCT2DEC(N29)),TRUE,FALSE)</f>
        <v>1</v>
      </c>
    </row>
    <row r="30" spans="1:15">
      <c r="A30">
        <v>27</v>
      </c>
      <c r="C30" s="3" t="s">
        <v>85</v>
      </c>
      <c r="D30" s="3">
        <v>13</v>
      </c>
      <c r="E30" s="7" t="str">
        <f t="shared" si="0"/>
        <v>0B</v>
      </c>
      <c r="G30" s="6" t="s">
        <v>127</v>
      </c>
      <c r="H30" s="6">
        <v>34</v>
      </c>
      <c r="I30" s="7" t="str">
        <f t="shared" si="1"/>
        <v>B</v>
      </c>
      <c r="K30" s="4" t="b">
        <f t="shared" si="2"/>
        <v>1</v>
      </c>
      <c r="M30" t="s">
        <v>111</v>
      </c>
      <c r="N30" s="7" t="str">
        <f t="shared" ref="N30:N54" si="3">HEX2OCT(M30)</f>
        <v>13</v>
      </c>
      <c r="O30" s="4" t="b">
        <f t="shared" ref="O30:O54" si="4">IF(VALUE(OCT2DEC(D30))=VALUE(OCT2DEC(N30)),TRUE,FALSE)</f>
        <v>1</v>
      </c>
    </row>
    <row r="31" spans="1:15">
      <c r="A31">
        <v>28</v>
      </c>
      <c r="C31" s="3" t="s">
        <v>86</v>
      </c>
      <c r="D31" s="3">
        <v>51</v>
      </c>
      <c r="E31" s="7" t="str">
        <f t="shared" si="0"/>
        <v>29</v>
      </c>
      <c r="G31" s="6" t="s">
        <v>128</v>
      </c>
      <c r="H31" s="6">
        <v>16</v>
      </c>
      <c r="I31" s="7" t="str">
        <f t="shared" si="1"/>
        <v>29</v>
      </c>
      <c r="K31" s="4" t="b">
        <f t="shared" si="2"/>
        <v>1</v>
      </c>
      <c r="M31">
        <v>29</v>
      </c>
      <c r="N31" s="7" t="str">
        <f t="shared" si="3"/>
        <v>51</v>
      </c>
      <c r="O31" s="4" t="b">
        <f t="shared" si="4"/>
        <v>1</v>
      </c>
    </row>
    <row r="32" spans="1:15">
      <c r="A32">
        <v>29</v>
      </c>
      <c r="C32" s="3" t="s">
        <v>87</v>
      </c>
      <c r="D32" s="3">
        <v>11</v>
      </c>
      <c r="E32" s="7" t="str">
        <f t="shared" si="0"/>
        <v>09</v>
      </c>
      <c r="G32" s="6" t="s">
        <v>129</v>
      </c>
      <c r="H32" s="6">
        <v>36</v>
      </c>
      <c r="I32" s="7" t="str">
        <f t="shared" si="1"/>
        <v>9</v>
      </c>
      <c r="K32" s="4" t="b">
        <f t="shared" si="2"/>
        <v>1</v>
      </c>
      <c r="M32">
        <v>9</v>
      </c>
      <c r="N32" s="7" t="str">
        <f t="shared" si="3"/>
        <v>11</v>
      </c>
      <c r="O32" s="4" t="b">
        <f t="shared" si="4"/>
        <v>1</v>
      </c>
    </row>
    <row r="33" spans="1:15">
      <c r="A33">
        <v>30</v>
      </c>
      <c r="C33" s="3" t="s">
        <v>88</v>
      </c>
      <c r="D33" s="3">
        <v>50</v>
      </c>
      <c r="E33" s="7" t="str">
        <f t="shared" si="0"/>
        <v>28</v>
      </c>
      <c r="G33" s="6" t="s">
        <v>130</v>
      </c>
      <c r="H33" s="6">
        <v>17</v>
      </c>
      <c r="I33" s="7" t="str">
        <f t="shared" si="1"/>
        <v>28</v>
      </c>
      <c r="K33" s="4" t="b">
        <f t="shared" si="2"/>
        <v>1</v>
      </c>
      <c r="M33">
        <v>28</v>
      </c>
      <c r="N33" s="7" t="str">
        <f t="shared" si="3"/>
        <v>50</v>
      </c>
      <c r="O33" s="4" t="b">
        <f t="shared" si="4"/>
        <v>1</v>
      </c>
    </row>
    <row r="34" spans="1:15">
      <c r="A34">
        <v>31</v>
      </c>
      <c r="C34" s="3" t="s">
        <v>89</v>
      </c>
      <c r="D34" s="3">
        <v>14</v>
      </c>
      <c r="E34" s="7" t="str">
        <f t="shared" si="0"/>
        <v>0C</v>
      </c>
      <c r="G34" s="6" t="s">
        <v>131</v>
      </c>
      <c r="H34" s="6">
        <v>33</v>
      </c>
      <c r="I34" s="7" t="str">
        <f t="shared" si="1"/>
        <v>C</v>
      </c>
      <c r="K34" s="4" t="b">
        <f t="shared" si="2"/>
        <v>1</v>
      </c>
      <c r="M34" t="s">
        <v>112</v>
      </c>
      <c r="N34" s="7" t="str">
        <f t="shared" si="3"/>
        <v>14</v>
      </c>
      <c r="O34" s="4" t="b">
        <f t="shared" si="4"/>
        <v>1</v>
      </c>
    </row>
    <row r="35" spans="1:15">
      <c r="A35">
        <v>32</v>
      </c>
      <c r="C35" s="3" t="s">
        <v>90</v>
      </c>
      <c r="D35" s="3">
        <v>15</v>
      </c>
      <c r="E35" s="7" t="str">
        <f t="shared" si="0"/>
        <v>0D</v>
      </c>
      <c r="G35" s="6" t="s">
        <v>132</v>
      </c>
      <c r="H35" s="6">
        <v>32</v>
      </c>
      <c r="I35" s="7" t="str">
        <f t="shared" si="1"/>
        <v>D</v>
      </c>
      <c r="K35" s="4" t="b">
        <f t="shared" si="2"/>
        <v>1</v>
      </c>
      <c r="M35" t="s">
        <v>113</v>
      </c>
      <c r="N35" s="7" t="str">
        <f t="shared" si="3"/>
        <v>15</v>
      </c>
      <c r="O35" s="4" t="b">
        <f t="shared" si="4"/>
        <v>1</v>
      </c>
    </row>
    <row r="36" spans="1:15">
      <c r="A36">
        <v>33</v>
      </c>
      <c r="C36" s="3" t="s">
        <v>91</v>
      </c>
      <c r="D36" s="3">
        <v>16</v>
      </c>
      <c r="E36" s="7" t="str">
        <f t="shared" si="0"/>
        <v>0E</v>
      </c>
      <c r="G36" s="6" t="s">
        <v>133</v>
      </c>
      <c r="H36" s="6">
        <v>31</v>
      </c>
      <c r="I36" s="7" t="str">
        <f t="shared" si="1"/>
        <v>E</v>
      </c>
      <c r="K36" s="4" t="b">
        <f t="shared" si="2"/>
        <v>1</v>
      </c>
      <c r="M36" t="s">
        <v>116</v>
      </c>
      <c r="N36" s="7" t="str">
        <f t="shared" si="3"/>
        <v>16</v>
      </c>
      <c r="O36" s="4" t="b">
        <f t="shared" si="4"/>
        <v>1</v>
      </c>
    </row>
    <row r="37" spans="1:15">
      <c r="A37">
        <v>34</v>
      </c>
      <c r="C37" s="3" t="s">
        <v>92</v>
      </c>
      <c r="D37" s="3">
        <v>34</v>
      </c>
      <c r="E37" s="7" t="str">
        <f t="shared" si="0"/>
        <v>1C</v>
      </c>
      <c r="G37" s="6" t="s">
        <v>135</v>
      </c>
      <c r="H37" s="6">
        <v>23</v>
      </c>
      <c r="I37" s="7" t="str">
        <f t="shared" si="1"/>
        <v>1C</v>
      </c>
      <c r="K37" s="4" t="b">
        <f t="shared" si="2"/>
        <v>1</v>
      </c>
      <c r="M37" t="s">
        <v>114</v>
      </c>
      <c r="N37" s="7" t="str">
        <f t="shared" si="3"/>
        <v>34</v>
      </c>
      <c r="O37" s="4" t="b">
        <f t="shared" si="4"/>
        <v>1</v>
      </c>
    </row>
    <row r="38" spans="1:15">
      <c r="A38">
        <v>35</v>
      </c>
      <c r="C38" s="3" t="s">
        <v>93</v>
      </c>
      <c r="D38" s="3">
        <v>27</v>
      </c>
      <c r="E38" s="7" t="str">
        <f t="shared" si="0"/>
        <v>17</v>
      </c>
      <c r="G38" s="6" t="s">
        <v>134</v>
      </c>
      <c r="H38" s="6">
        <v>28</v>
      </c>
      <c r="I38" s="7" t="str">
        <f t="shared" si="1"/>
        <v>17</v>
      </c>
      <c r="K38" s="4" t="b">
        <f t="shared" si="2"/>
        <v>1</v>
      </c>
      <c r="M38">
        <v>17</v>
      </c>
      <c r="N38" s="7" t="str">
        <f t="shared" si="3"/>
        <v>27</v>
      </c>
      <c r="O38" s="4" t="b">
        <f t="shared" si="4"/>
        <v>1</v>
      </c>
    </row>
    <row r="39" spans="1:15">
      <c r="A39">
        <v>36</v>
      </c>
      <c r="C39" s="3" t="s">
        <v>94</v>
      </c>
      <c r="D39" s="3">
        <v>10</v>
      </c>
      <c r="E39" s="7" t="str">
        <f t="shared" si="0"/>
        <v>08</v>
      </c>
      <c r="G39" s="6" t="s">
        <v>94</v>
      </c>
      <c r="H39" s="6">
        <v>37</v>
      </c>
      <c r="I39" s="7" t="str">
        <f t="shared" si="1"/>
        <v>8</v>
      </c>
      <c r="K39" s="4" t="b">
        <f t="shared" si="2"/>
        <v>1</v>
      </c>
      <c r="M39">
        <v>8</v>
      </c>
      <c r="N39" s="7" t="str">
        <f t="shared" si="3"/>
        <v>10</v>
      </c>
      <c r="O39" s="4" t="b">
        <f t="shared" si="4"/>
        <v>1</v>
      </c>
    </row>
    <row r="40" spans="1:15">
      <c r="A40">
        <v>37</v>
      </c>
      <c r="C40" s="3" t="s">
        <v>95</v>
      </c>
      <c r="D40" s="3">
        <v>61</v>
      </c>
      <c r="E40" s="7" t="str">
        <f t="shared" si="0"/>
        <v>31</v>
      </c>
      <c r="G40" s="6" t="s">
        <v>137</v>
      </c>
      <c r="H40" s="6" t="s">
        <v>136</v>
      </c>
      <c r="I40" s="7" t="str">
        <f t="shared" si="1"/>
        <v>31</v>
      </c>
      <c r="K40" s="4" t="b">
        <f t="shared" si="2"/>
        <v>1</v>
      </c>
      <c r="M40">
        <v>31</v>
      </c>
      <c r="N40" s="7" t="str">
        <f t="shared" si="3"/>
        <v>61</v>
      </c>
      <c r="O40" s="4" t="b">
        <f t="shared" si="4"/>
        <v>1</v>
      </c>
    </row>
    <row r="41" spans="1:15">
      <c r="A41">
        <v>38</v>
      </c>
      <c r="C41" s="3" t="s">
        <v>96</v>
      </c>
      <c r="D41" s="3">
        <v>41</v>
      </c>
      <c r="E41" s="7" t="str">
        <f t="shared" si="0"/>
        <v>21</v>
      </c>
      <c r="G41" s="6" t="s">
        <v>139</v>
      </c>
      <c r="H41" s="6" t="s">
        <v>138</v>
      </c>
      <c r="I41" s="7" t="str">
        <f t="shared" si="1"/>
        <v>21</v>
      </c>
      <c r="K41" s="4" t="b">
        <f t="shared" si="2"/>
        <v>1</v>
      </c>
      <c r="M41">
        <v>21</v>
      </c>
      <c r="N41" s="7" t="str">
        <f t="shared" si="3"/>
        <v>41</v>
      </c>
      <c r="O41" s="4" t="b">
        <f t="shared" si="4"/>
        <v>1</v>
      </c>
    </row>
    <row r="42" spans="1:15">
      <c r="A42">
        <v>39</v>
      </c>
      <c r="C42" s="3" t="s">
        <v>97</v>
      </c>
      <c r="D42" s="3">
        <v>73</v>
      </c>
      <c r="E42" s="7" t="str">
        <f t="shared" si="0"/>
        <v>3B</v>
      </c>
      <c r="G42" s="6" t="s">
        <v>141</v>
      </c>
      <c r="H42" s="6">
        <v>4</v>
      </c>
      <c r="I42" s="7" t="str">
        <f t="shared" si="1"/>
        <v>3B</v>
      </c>
      <c r="K42" s="4" t="b">
        <f t="shared" si="2"/>
        <v>1</v>
      </c>
      <c r="M42" t="s">
        <v>115</v>
      </c>
      <c r="N42" s="7" t="str">
        <f t="shared" si="3"/>
        <v>73</v>
      </c>
      <c r="O42" s="4" t="b">
        <f t="shared" si="4"/>
        <v>1</v>
      </c>
    </row>
    <row r="43" spans="1:15">
      <c r="A43">
        <v>40</v>
      </c>
      <c r="C43" s="3" t="s">
        <v>98</v>
      </c>
      <c r="D43" s="3">
        <v>42</v>
      </c>
      <c r="E43" s="7" t="str">
        <f t="shared" si="0"/>
        <v>22</v>
      </c>
      <c r="G43" s="6" t="s">
        <v>143</v>
      </c>
      <c r="H43" s="6" t="s">
        <v>142</v>
      </c>
      <c r="I43" s="7" t="str">
        <f t="shared" si="1"/>
        <v>22</v>
      </c>
      <c r="K43" s="4" t="b">
        <f t="shared" si="2"/>
        <v>1</v>
      </c>
      <c r="M43">
        <v>22</v>
      </c>
      <c r="N43" s="7" t="str">
        <f t="shared" si="3"/>
        <v>42</v>
      </c>
      <c r="O43" s="4" t="b">
        <f t="shared" si="4"/>
        <v>1</v>
      </c>
    </row>
    <row r="44" spans="1:15">
      <c r="A44">
        <v>41</v>
      </c>
      <c r="C44" s="3" t="s">
        <v>99</v>
      </c>
      <c r="D44" s="3">
        <v>43</v>
      </c>
      <c r="E44" s="7" t="str">
        <f t="shared" si="0"/>
        <v>23</v>
      </c>
      <c r="G44" s="6" t="s">
        <v>144</v>
      </c>
      <c r="H44" s="6" t="s">
        <v>114</v>
      </c>
      <c r="I44" s="7" t="str">
        <f t="shared" si="1"/>
        <v>23</v>
      </c>
      <c r="K44" s="4" t="b">
        <f t="shared" si="2"/>
        <v>1</v>
      </c>
      <c r="M44">
        <v>23</v>
      </c>
      <c r="N44" s="7" t="str">
        <f t="shared" si="3"/>
        <v>43</v>
      </c>
      <c r="O44" s="4" t="b">
        <f t="shared" si="4"/>
        <v>1</v>
      </c>
    </row>
    <row r="45" spans="1:15">
      <c r="A45">
        <v>42</v>
      </c>
      <c r="C45" s="3" t="s">
        <v>100</v>
      </c>
      <c r="D45" s="3">
        <v>44</v>
      </c>
      <c r="E45" s="7" t="str">
        <f t="shared" si="0"/>
        <v>24</v>
      </c>
      <c r="G45" s="6" t="s">
        <v>145</v>
      </c>
      <c r="H45" s="6" t="s">
        <v>1</v>
      </c>
      <c r="I45" s="7" t="str">
        <f t="shared" si="1"/>
        <v>24</v>
      </c>
      <c r="K45" s="4" t="b">
        <f t="shared" si="2"/>
        <v>1</v>
      </c>
      <c r="M45">
        <v>24</v>
      </c>
      <c r="N45" s="7" t="str">
        <f t="shared" si="3"/>
        <v>44</v>
      </c>
      <c r="O45" s="4" t="b">
        <f t="shared" si="4"/>
        <v>1</v>
      </c>
    </row>
    <row r="46" spans="1:15">
      <c r="A46">
        <v>43</v>
      </c>
      <c r="C46" s="3" t="s">
        <v>101</v>
      </c>
      <c r="D46" s="3">
        <v>46</v>
      </c>
      <c r="E46" s="7" t="str">
        <f t="shared" si="0"/>
        <v>26</v>
      </c>
      <c r="G46" s="6" t="s">
        <v>146</v>
      </c>
      <c r="H46" s="6">
        <v>19</v>
      </c>
      <c r="I46" s="7" t="str">
        <f t="shared" si="1"/>
        <v>26</v>
      </c>
      <c r="K46" s="4" t="b">
        <f t="shared" si="2"/>
        <v>1</v>
      </c>
      <c r="M46">
        <v>26</v>
      </c>
      <c r="N46" s="7" t="str">
        <f t="shared" si="3"/>
        <v>46</v>
      </c>
      <c r="O46" s="4" t="b">
        <f t="shared" si="4"/>
        <v>1</v>
      </c>
    </row>
    <row r="47" spans="1:15">
      <c r="A47">
        <v>44</v>
      </c>
      <c r="C47" s="3" t="s">
        <v>102</v>
      </c>
      <c r="D47" s="3">
        <v>47</v>
      </c>
      <c r="E47" s="7" t="str">
        <f t="shared" si="0"/>
        <v>27</v>
      </c>
      <c r="G47" s="6" t="s">
        <v>147</v>
      </c>
      <c r="H47" s="6">
        <v>18</v>
      </c>
      <c r="I47" s="7" t="str">
        <f t="shared" si="1"/>
        <v>27</v>
      </c>
      <c r="K47" s="4" t="b">
        <f t="shared" si="2"/>
        <v>1</v>
      </c>
      <c r="M47">
        <v>27</v>
      </c>
      <c r="N47" s="7" t="str">
        <f t="shared" si="3"/>
        <v>47</v>
      </c>
      <c r="O47" s="4" t="b">
        <f t="shared" si="4"/>
        <v>1</v>
      </c>
    </row>
    <row r="48" spans="1:15">
      <c r="A48">
        <v>45</v>
      </c>
      <c r="C48" s="3" t="s">
        <v>103</v>
      </c>
      <c r="D48" s="3">
        <v>63</v>
      </c>
      <c r="E48" s="7" t="str">
        <f t="shared" si="0"/>
        <v>33</v>
      </c>
      <c r="G48" s="6" t="s">
        <v>148</v>
      </c>
      <c r="H48" s="6" t="s">
        <v>123</v>
      </c>
      <c r="I48" s="7" t="str">
        <f t="shared" si="1"/>
        <v>33</v>
      </c>
      <c r="K48" s="4" t="b">
        <f t="shared" si="2"/>
        <v>1</v>
      </c>
      <c r="M48">
        <v>33</v>
      </c>
      <c r="N48" s="7" t="str">
        <f t="shared" si="3"/>
        <v>63</v>
      </c>
      <c r="O48" s="4" t="b">
        <f t="shared" si="4"/>
        <v>1</v>
      </c>
    </row>
    <row r="49" spans="1:15">
      <c r="A49">
        <v>46</v>
      </c>
      <c r="C49" s="3" t="s">
        <v>104</v>
      </c>
      <c r="D49" s="3">
        <v>62</v>
      </c>
      <c r="E49" s="7" t="str">
        <f t="shared" si="0"/>
        <v>32</v>
      </c>
      <c r="G49" s="6" t="s">
        <v>149</v>
      </c>
      <c r="H49" s="6" t="s">
        <v>96</v>
      </c>
      <c r="I49" s="7" t="str">
        <f t="shared" si="1"/>
        <v>32</v>
      </c>
      <c r="K49" s="4" t="b">
        <f t="shared" si="2"/>
        <v>1</v>
      </c>
      <c r="M49">
        <v>32</v>
      </c>
      <c r="N49" s="7" t="str">
        <f t="shared" si="3"/>
        <v>62</v>
      </c>
      <c r="O49" s="4" t="b">
        <f t="shared" si="4"/>
        <v>1</v>
      </c>
    </row>
    <row r="50" spans="1:15">
      <c r="A50">
        <v>47</v>
      </c>
      <c r="C50" s="3" t="s">
        <v>105</v>
      </c>
      <c r="D50" s="3">
        <v>32</v>
      </c>
      <c r="E50" s="7" t="str">
        <f t="shared" si="0"/>
        <v>1A</v>
      </c>
      <c r="G50" s="6" t="s">
        <v>150</v>
      </c>
      <c r="H50" s="6">
        <v>25</v>
      </c>
      <c r="I50" s="7" t="str">
        <f t="shared" si="1"/>
        <v>1A</v>
      </c>
      <c r="K50" s="4" t="b">
        <f t="shared" si="2"/>
        <v>1</v>
      </c>
      <c r="M50" t="s">
        <v>55</v>
      </c>
      <c r="N50" s="7" t="str">
        <f t="shared" si="3"/>
        <v>32</v>
      </c>
      <c r="O50" s="4" t="b">
        <f t="shared" si="4"/>
        <v>1</v>
      </c>
    </row>
    <row r="51" spans="1:15">
      <c r="A51">
        <v>48</v>
      </c>
      <c r="C51" s="3" t="s">
        <v>106</v>
      </c>
      <c r="D51" s="3">
        <v>24</v>
      </c>
      <c r="E51" s="7" t="str">
        <f t="shared" si="0"/>
        <v>14</v>
      </c>
      <c r="G51" s="6" t="s">
        <v>152</v>
      </c>
      <c r="H51" s="6" t="s">
        <v>151</v>
      </c>
      <c r="I51" s="7" t="str">
        <f t="shared" si="1"/>
        <v>14</v>
      </c>
      <c r="K51" s="4" t="b">
        <f t="shared" si="2"/>
        <v>1</v>
      </c>
      <c r="M51">
        <v>14</v>
      </c>
      <c r="N51" s="7" t="str">
        <f t="shared" si="3"/>
        <v>24</v>
      </c>
      <c r="O51" s="4" t="b">
        <f t="shared" si="4"/>
        <v>1</v>
      </c>
    </row>
    <row r="52" spans="1:15">
      <c r="A52">
        <v>49</v>
      </c>
      <c r="C52" s="3" t="s">
        <v>107</v>
      </c>
      <c r="D52" s="3">
        <v>40</v>
      </c>
      <c r="E52" s="7" t="str">
        <f t="shared" si="0"/>
        <v>20</v>
      </c>
      <c r="G52" s="6" t="s">
        <v>154</v>
      </c>
      <c r="H52" s="6" t="s">
        <v>153</v>
      </c>
      <c r="I52" s="7" t="str">
        <f t="shared" si="1"/>
        <v>20</v>
      </c>
      <c r="K52" s="4" t="b">
        <f t="shared" si="2"/>
        <v>1</v>
      </c>
      <c r="M52">
        <v>20</v>
      </c>
      <c r="N52" s="7" t="str">
        <f t="shared" si="3"/>
        <v>40</v>
      </c>
      <c r="O52" s="4" t="b">
        <f t="shared" si="4"/>
        <v>1</v>
      </c>
    </row>
    <row r="53" spans="1:15">
      <c r="A53">
        <v>50</v>
      </c>
      <c r="C53" s="3" t="s">
        <v>108</v>
      </c>
      <c r="D53" s="3">
        <v>25</v>
      </c>
      <c r="E53" s="7" t="str">
        <f t="shared" si="0"/>
        <v>15</v>
      </c>
      <c r="G53" s="6" t="s">
        <v>155</v>
      </c>
      <c r="H53" s="6" t="s">
        <v>140</v>
      </c>
      <c r="I53" s="7" t="str">
        <f t="shared" si="1"/>
        <v>15</v>
      </c>
      <c r="K53" s="4" t="b">
        <f t="shared" si="2"/>
        <v>1</v>
      </c>
      <c r="M53">
        <v>15</v>
      </c>
      <c r="N53" s="7" t="str">
        <f t="shared" si="3"/>
        <v>25</v>
      </c>
      <c r="O53" s="4" t="b">
        <f t="shared" si="4"/>
        <v>1</v>
      </c>
    </row>
    <row r="54" spans="1:15">
      <c r="A54">
        <v>51</v>
      </c>
      <c r="C54" s="3" t="s">
        <v>109</v>
      </c>
      <c r="D54" s="3">
        <v>60</v>
      </c>
      <c r="E54" s="7" t="str">
        <f t="shared" si="0"/>
        <v>30</v>
      </c>
      <c r="G54" s="6" t="s">
        <v>156</v>
      </c>
      <c r="H54" s="6" t="s">
        <v>98</v>
      </c>
      <c r="I54" s="7" t="str">
        <f t="shared" si="1"/>
        <v>30</v>
      </c>
      <c r="K54" s="4" t="b">
        <f t="shared" si="2"/>
        <v>1</v>
      </c>
      <c r="M54">
        <v>30</v>
      </c>
      <c r="N54" s="7" t="str">
        <f t="shared" si="3"/>
        <v>60</v>
      </c>
      <c r="O54" s="4" t="b">
        <f t="shared" si="4"/>
        <v>1</v>
      </c>
    </row>
    <row r="55" spans="1:15">
      <c r="A55">
        <v>52</v>
      </c>
      <c r="C55" s="5" t="s">
        <v>41</v>
      </c>
      <c r="D55" s="5">
        <v>22</v>
      </c>
      <c r="E55" s="7" t="str">
        <f t="shared" si="0"/>
        <v>12</v>
      </c>
      <c r="G55" s="6" t="s">
        <v>58</v>
      </c>
      <c r="H55" s="6" t="s">
        <v>59</v>
      </c>
      <c r="I55" s="7" t="str">
        <f t="shared" si="1"/>
        <v>12</v>
      </c>
      <c r="K55" s="4" t="b">
        <f t="shared" si="2"/>
        <v>1</v>
      </c>
    </row>
    <row r="56" spans="1:15">
      <c r="A56">
        <v>53</v>
      </c>
      <c r="C56" s="5" t="s">
        <v>51</v>
      </c>
      <c r="D56" s="5">
        <v>55</v>
      </c>
      <c r="E56" s="7" t="str">
        <f t="shared" si="0"/>
        <v>2D</v>
      </c>
      <c r="G56" s="6" t="s">
        <v>57</v>
      </c>
      <c r="H56" s="6">
        <v>12</v>
      </c>
      <c r="I56" s="7" t="str">
        <f t="shared" si="1"/>
        <v>2D</v>
      </c>
      <c r="K56" s="4" t="b">
        <f t="shared" si="2"/>
        <v>1</v>
      </c>
    </row>
    <row r="57" spans="1:15">
      <c r="A57">
        <v>54</v>
      </c>
      <c r="C57" s="5" t="s">
        <v>40</v>
      </c>
      <c r="D57" s="5">
        <v>56</v>
      </c>
      <c r="E57" s="7" t="str">
        <f t="shared" si="0"/>
        <v>2E</v>
      </c>
      <c r="G57" s="6" t="s">
        <v>56</v>
      </c>
      <c r="H57" s="6">
        <v>11</v>
      </c>
      <c r="I57" s="7" t="str">
        <f t="shared" si="1"/>
        <v>2E</v>
      </c>
      <c r="K57" s="4" t="b">
        <f t="shared" si="2"/>
        <v>1</v>
      </c>
    </row>
    <row r="58" spans="1:15">
      <c r="A58">
        <v>55</v>
      </c>
      <c r="C58" s="5" t="s">
        <v>39</v>
      </c>
      <c r="D58" s="5">
        <v>70</v>
      </c>
      <c r="E58" s="7" t="str">
        <f t="shared" si="0"/>
        <v>38</v>
      </c>
      <c r="G58" s="6" t="s">
        <v>50</v>
      </c>
      <c r="H58" s="6">
        <v>7</v>
      </c>
      <c r="I58" s="7" t="str">
        <f t="shared" si="1"/>
        <v>38</v>
      </c>
      <c r="K58" s="4" t="b">
        <f t="shared" si="2"/>
        <v>1</v>
      </c>
    </row>
    <row r="59" spans="1:15">
      <c r="A59">
        <v>56</v>
      </c>
      <c r="C59" s="5" t="s">
        <v>38</v>
      </c>
      <c r="D59" s="5">
        <v>45</v>
      </c>
      <c r="E59" s="7" t="str">
        <f t="shared" si="0"/>
        <v>25</v>
      </c>
      <c r="G59" s="6" t="s">
        <v>49</v>
      </c>
      <c r="H59" s="6" t="s">
        <v>55</v>
      </c>
      <c r="I59" s="7" t="str">
        <f t="shared" si="1"/>
        <v>25</v>
      </c>
      <c r="K59" s="4" t="b">
        <f t="shared" si="2"/>
        <v>1</v>
      </c>
    </row>
    <row r="60" spans="1:15">
      <c r="A60">
        <v>57</v>
      </c>
      <c r="C60" s="5" t="s">
        <v>37</v>
      </c>
      <c r="D60" s="5">
        <v>57</v>
      </c>
      <c r="E60" s="7" t="str">
        <f t="shared" si="0"/>
        <v>2F</v>
      </c>
      <c r="G60" s="6" t="s">
        <v>48</v>
      </c>
      <c r="H60" s="6">
        <v>10</v>
      </c>
      <c r="I60" s="7" t="str">
        <f t="shared" si="1"/>
        <v>2F</v>
      </c>
      <c r="K60" s="4" t="b">
        <f t="shared" si="2"/>
        <v>1</v>
      </c>
    </row>
    <row r="61" spans="1:15">
      <c r="A61">
        <v>58</v>
      </c>
      <c r="C61" s="5" t="s">
        <v>36</v>
      </c>
      <c r="D61" s="5">
        <v>6</v>
      </c>
      <c r="E61" s="7" t="str">
        <f t="shared" si="0"/>
        <v>06</v>
      </c>
      <c r="G61" s="6" t="s">
        <v>54</v>
      </c>
      <c r="H61" s="6">
        <v>39</v>
      </c>
      <c r="I61" s="7" t="str">
        <f t="shared" si="1"/>
        <v>6</v>
      </c>
      <c r="K61" s="4" t="b">
        <f t="shared" si="2"/>
        <v>1</v>
      </c>
    </row>
    <row r="62" spans="1:15">
      <c r="A62">
        <v>59</v>
      </c>
      <c r="C62" s="5" t="s">
        <v>35</v>
      </c>
      <c r="D62" s="5">
        <v>7</v>
      </c>
      <c r="E62" s="7" t="str">
        <f t="shared" si="0"/>
        <v>07</v>
      </c>
      <c r="G62" s="6" t="s">
        <v>47</v>
      </c>
      <c r="H62" s="6">
        <v>38</v>
      </c>
      <c r="I62" s="7" t="str">
        <f t="shared" si="1"/>
        <v>7</v>
      </c>
      <c r="K62" s="4" t="b">
        <f t="shared" si="2"/>
        <v>1</v>
      </c>
    </row>
    <row r="63" spans="1:15">
      <c r="A63">
        <v>60</v>
      </c>
      <c r="C63" s="5" t="s">
        <v>34</v>
      </c>
      <c r="D63" s="5">
        <v>53</v>
      </c>
      <c r="E63" s="7" t="str">
        <f t="shared" si="0"/>
        <v>2B</v>
      </c>
      <c r="G63" s="6" t="s">
        <v>46</v>
      </c>
      <c r="H63" s="6">
        <v>14</v>
      </c>
      <c r="I63" s="7" t="str">
        <f t="shared" si="1"/>
        <v>2B</v>
      </c>
      <c r="K63" s="4" t="b">
        <f t="shared" si="2"/>
        <v>1</v>
      </c>
    </row>
    <row r="64" spans="1:15">
      <c r="A64">
        <v>61</v>
      </c>
      <c r="C64" s="8" t="s">
        <v>164</v>
      </c>
      <c r="D64" s="5">
        <v>1</v>
      </c>
      <c r="E64" s="7" t="str">
        <f t="shared" si="0"/>
        <v>01</v>
      </c>
      <c r="G64" s="6" t="s">
        <v>45</v>
      </c>
      <c r="H64" s="6" t="s">
        <v>52</v>
      </c>
      <c r="I64" s="7" t="str">
        <f t="shared" si="1"/>
        <v>1</v>
      </c>
      <c r="K64" s="4" t="b">
        <f t="shared" si="2"/>
        <v>1</v>
      </c>
    </row>
    <row r="65" spans="1:11">
      <c r="A65">
        <v>62</v>
      </c>
      <c r="C65" s="5">
        <v>-1</v>
      </c>
      <c r="D65" s="5">
        <v>74</v>
      </c>
      <c r="E65" s="7" t="str">
        <f t="shared" si="0"/>
        <v>3C</v>
      </c>
      <c r="G65" s="6" t="s">
        <v>44</v>
      </c>
      <c r="H65" s="6">
        <v>3</v>
      </c>
      <c r="I65" s="7" t="str">
        <f t="shared" si="1"/>
        <v>3C</v>
      </c>
      <c r="K65" s="4" t="b">
        <f t="shared" si="2"/>
        <v>1</v>
      </c>
    </row>
    <row r="66" spans="1:11">
      <c r="A66">
        <v>63</v>
      </c>
      <c r="C66" s="5">
        <v>0</v>
      </c>
      <c r="D66" s="5">
        <v>0</v>
      </c>
      <c r="E66" s="7" t="str">
        <f t="shared" si="0"/>
        <v>00</v>
      </c>
      <c r="G66" s="6" t="s">
        <v>42</v>
      </c>
      <c r="H66" s="6" t="s">
        <v>43</v>
      </c>
      <c r="I66" s="7" t="str">
        <f t="shared" si="1"/>
        <v>0</v>
      </c>
      <c r="K66" s="4" t="b">
        <f t="shared" si="2"/>
        <v>1</v>
      </c>
    </row>
  </sheetData>
  <mergeCells count="2">
    <mergeCell ref="C1:E1"/>
    <mergeCell ref="G1:H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Drexel 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Gevaryahu</dc:creator>
  <cp:lastModifiedBy>Jonathan Gevaryahu</cp:lastModifiedBy>
  <dcterms:created xsi:type="dcterms:W3CDTF">2011-12-06T17:40:45Z</dcterms:created>
  <dcterms:modified xsi:type="dcterms:W3CDTF">2011-12-09T18:13:30Z</dcterms:modified>
</cp:coreProperties>
</file>